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chool Office\Governors\3 Finance &amp; Personnel\2017-18\Sumer Term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Sheet1!$A$1:$B$34</definedName>
  </definedNames>
  <calcPr calcId="162913"/>
</workbook>
</file>

<file path=xl/calcChain.xml><?xml version="1.0" encoding="utf-8"?>
<calcChain xmlns="http://schemas.openxmlformats.org/spreadsheetml/2006/main">
  <c r="B31" i="1" l="1"/>
  <c r="B7" i="1" l="1"/>
  <c r="B33" i="1" s="1"/>
</calcChain>
</file>

<file path=xl/sharedStrings.xml><?xml version="1.0" encoding="utf-8"?>
<sst xmlns="http://schemas.openxmlformats.org/spreadsheetml/2006/main" count="30" uniqueCount="27">
  <si>
    <t>Total Income</t>
  </si>
  <si>
    <t>Expenditure</t>
  </si>
  <si>
    <t>Sports &amp; Games Equipment</t>
  </si>
  <si>
    <t xml:space="preserve"> </t>
  </si>
  <si>
    <t>DFE Sports Grant Allocation &amp; Expenditure 2017-18</t>
  </si>
  <si>
    <t>Income - £16K + £10 per Pupil - 354 Pupils at January 2017 Census (Excludes Reception)</t>
  </si>
  <si>
    <t>5/12 Funding due 1st May 2018</t>
  </si>
  <si>
    <t>7/12 Funding received 6th November 2017</t>
  </si>
  <si>
    <t>Premier Sport Specialist Coaching Autumn Term £68.90 x 14/15 sessions (HCPS2224)</t>
  </si>
  <si>
    <t>Premier Sport KS2 Girls Multi-Sport - Extra Curricular Club Autumn Term  (HCPS2224)</t>
  </si>
  <si>
    <t>Premier Sport Specialist Coaching Summer Term £68.90 x 12/14 sessions TBC</t>
  </si>
  <si>
    <t>Premier Sport Before School Club - Playmakers - Spring &amp; Summer Term TBC</t>
  </si>
  <si>
    <t>Swimming Lessons - non swimmers KS2  - 10 x 1hr Sessions @ £103.60 (HCPS2207)</t>
  </si>
  <si>
    <t>EIP Sports Contribution £10 x 405 Pupils (2016 Census) (HCPS2263)</t>
  </si>
  <si>
    <t>Premier Sport Specialist Coaching Spring Term £68.90 x 11/11 sessions (HCPS2421)</t>
  </si>
  <si>
    <t>Premier Sport KS2 Girls Multi-Sport - Extra Curricular Club Spring Term (HCPS2421)</t>
  </si>
  <si>
    <t>Total Remaining Funds</t>
  </si>
  <si>
    <t>* Estimated cost</t>
  </si>
  <si>
    <t>Total Expenditure 2017-18</t>
  </si>
  <si>
    <t>Premier Sport 'Diversity' Sports</t>
  </si>
  <si>
    <t>Hi-Stepper/Gymnastic Mats/Football Kit (HCPS2477)</t>
  </si>
  <si>
    <t>Pace Setter Hurdle Pack (CC17-65)</t>
  </si>
  <si>
    <t>Hurdle Set/Gymnastic Eurobeam/Football Kit (HCPS2476)</t>
  </si>
  <si>
    <t>Agility Tables - set of 6 (HCPS2473)</t>
  </si>
  <si>
    <t>Box of Tricks Box Top (CC17-66)</t>
  </si>
  <si>
    <t>Premier Sport 'Personal Best' - Multi Skills and Fitness Spring &amp; Summer Term</t>
  </si>
  <si>
    <t>Boccia Sets/Kurling Sets/MetroMat/Triple Jump/Vertical Jump/Springboard (HCPS2478)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</si>
</sst>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4" fontId="2" fillId="0" borderId="0" xfId="0" applyNumberFormat="1" applyFont="1" applyAlignment="1">
      <alignment horizontal="left"/>
    </xf>
    <xf numFmtId="0" fontId="2" fillId="0" borderId="0" xfId="0" applyFont="1"/>
    <xf numFmtId="0" fontId="2" fillId="2" borderId="1" xfId="0" applyFont="1" applyFill="1" applyBorder="1"/>
    <xf numFmtId="164" fontId="2" fillId="2" borderId="2" xfId="2" applyNumberFormat="1" applyFont="1" applyFill="1" applyBorder="1"/>
    <xf numFmtId="164" fontId="0" fillId="0" borderId="0" xfId="2" applyNumberFormat="1" applyFont="1"/>
    <xf numFmtId="0" fontId="2" fillId="3" borderId="1" xfId="0" applyFont="1" applyFill="1" applyBorder="1"/>
    <xf numFmtId="0" fontId="0" fillId="3" borderId="2" xfId="0" applyFill="1" applyBorder="1"/>
    <xf numFmtId="0" fontId="3" fillId="0" borderId="0" xfId="0" applyFont="1"/>
    <xf numFmtId="43" fontId="0" fillId="0" borderId="0" xfId="1" applyNumberFormat="1" applyFont="1"/>
    <xf numFmtId="0" fontId="2" fillId="0" borderId="0" xfId="0" applyFont="1" applyFill="1" applyBorder="1"/>
    <xf numFmtId="164" fontId="0" fillId="0" borderId="0" xfId="2" applyNumberFormat="1" applyFont="1" applyFill="1"/>
    <xf numFmtId="0" fontId="0" fillId="0" borderId="0" xfId="0" applyFill="1"/>
    <xf numFmtId="164" fontId="4" fillId="0" borderId="0" xfId="0" applyNumberFormat="1" applyFont="1"/>
    <xf numFmtId="164" fontId="2" fillId="3" borderId="2" xfId="0" applyNumberFormat="1" applyFont="1" applyFill="1" applyBorder="1"/>
    <xf numFmtId="164" fontId="0" fillId="0" borderId="0" xfId="2" quotePrefix="1" applyNumberFormat="1" applyFont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0" fontId="0" fillId="0" borderId="0" xfId="0" applyFont="1"/>
    <xf numFmtId="164" fontId="0" fillId="0" borderId="0" xfId="2" quotePrefix="1" applyNumberFormat="1" applyFont="1" applyFill="1" applyAlignment="1">
      <alignment horizontal="right"/>
    </xf>
    <xf numFmtId="164" fontId="0" fillId="0" borderId="0" xfId="2" applyNumberFormat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view="pageBreakPreview" zoomScaleNormal="100" zoomScaleSheetLayoutView="100" workbookViewId="0"/>
  </sheetViews>
  <sheetFormatPr defaultRowHeight="24" customHeight="1" x14ac:dyDescent="0.25"/>
  <cols>
    <col min="1" max="1" width="82" customWidth="1"/>
    <col min="2" max="2" width="12.85546875" customWidth="1"/>
    <col min="4" max="4" width="10.5703125" bestFit="1" customWidth="1"/>
  </cols>
  <sheetData>
    <row r="1" spans="1:2" ht="24" customHeight="1" x14ac:dyDescent="0.25">
      <c r="A1" s="1">
        <v>43137</v>
      </c>
    </row>
    <row r="2" spans="1:2" ht="24" customHeight="1" x14ac:dyDescent="0.25">
      <c r="A2" s="2" t="s">
        <v>4</v>
      </c>
    </row>
    <row r="3" spans="1:2" ht="24" customHeight="1" thickBot="1" x14ac:dyDescent="0.3">
      <c r="A3" s="2"/>
    </row>
    <row r="4" spans="1:2" ht="24" customHeight="1" thickBot="1" x14ac:dyDescent="0.3">
      <c r="A4" s="3" t="s">
        <v>5</v>
      </c>
      <c r="B4" s="4" t="s">
        <v>3</v>
      </c>
    </row>
    <row r="5" spans="1:2" ht="24" customHeight="1" x14ac:dyDescent="0.25">
      <c r="A5" t="s">
        <v>7</v>
      </c>
      <c r="B5" s="5">
        <v>11398.33</v>
      </c>
    </row>
    <row r="6" spans="1:2" ht="24" customHeight="1" thickBot="1" x14ac:dyDescent="0.3">
      <c r="A6" t="s">
        <v>6</v>
      </c>
      <c r="B6" s="5">
        <v>8141.67</v>
      </c>
    </row>
    <row r="7" spans="1:2" ht="24" customHeight="1" thickBot="1" x14ac:dyDescent="0.3">
      <c r="A7" s="3" t="s">
        <v>0</v>
      </c>
      <c r="B7" s="4">
        <f>SUM(B5:B6)</f>
        <v>19540</v>
      </c>
    </row>
    <row r="8" spans="1:2" ht="24" customHeight="1" thickBot="1" x14ac:dyDescent="0.3"/>
    <row r="9" spans="1:2" ht="24" customHeight="1" thickBot="1" x14ac:dyDescent="0.3">
      <c r="A9" s="6" t="s">
        <v>1</v>
      </c>
      <c r="B9" s="7"/>
    </row>
    <row r="11" spans="1:2" ht="24" customHeight="1" x14ac:dyDescent="0.25">
      <c r="A11" t="s">
        <v>12</v>
      </c>
      <c r="B11" s="5">
        <v>1036</v>
      </c>
    </row>
    <row r="12" spans="1:2" ht="24" customHeight="1" x14ac:dyDescent="0.25">
      <c r="A12" t="s">
        <v>13</v>
      </c>
      <c r="B12" s="5">
        <v>4050</v>
      </c>
    </row>
    <row r="13" spans="1:2" ht="24" customHeight="1" x14ac:dyDescent="0.25">
      <c r="A13" t="s">
        <v>8</v>
      </c>
      <c r="B13" s="5">
        <v>1998.1</v>
      </c>
    </row>
    <row r="14" spans="1:2" ht="24" customHeight="1" x14ac:dyDescent="0.25">
      <c r="A14" t="s">
        <v>9</v>
      </c>
      <c r="B14" s="5">
        <v>353.5</v>
      </c>
    </row>
    <row r="15" spans="1:2" ht="24" customHeight="1" x14ac:dyDescent="0.25">
      <c r="A15" t="s">
        <v>14</v>
      </c>
      <c r="B15" s="11">
        <v>1515.8</v>
      </c>
    </row>
    <row r="16" spans="1:2" ht="24" customHeight="1" x14ac:dyDescent="0.25">
      <c r="A16" t="s">
        <v>15</v>
      </c>
      <c r="B16" s="11">
        <v>171.5</v>
      </c>
    </row>
    <row r="17" spans="1:2" ht="24" customHeight="1" x14ac:dyDescent="0.25">
      <c r="B17" s="5"/>
    </row>
    <row r="18" spans="1:2" ht="24" customHeight="1" x14ac:dyDescent="0.25">
      <c r="A18" t="s">
        <v>10</v>
      </c>
      <c r="B18" s="18">
        <v>1791</v>
      </c>
    </row>
    <row r="19" spans="1:2" ht="24" customHeight="1" x14ac:dyDescent="0.25">
      <c r="A19" t="s">
        <v>11</v>
      </c>
      <c r="B19" s="18">
        <v>450</v>
      </c>
    </row>
    <row r="20" spans="1:2" ht="24" customHeight="1" x14ac:dyDescent="0.25">
      <c r="A20" t="s">
        <v>25</v>
      </c>
      <c r="B20" s="19">
        <v>1260</v>
      </c>
    </row>
    <row r="21" spans="1:2" ht="24" customHeight="1" x14ac:dyDescent="0.25">
      <c r="A21" t="s">
        <v>19</v>
      </c>
      <c r="B21" s="5">
        <v>1800</v>
      </c>
    </row>
    <row r="23" spans="1:2" ht="24" customHeight="1" x14ac:dyDescent="0.25">
      <c r="A23" s="8" t="s">
        <v>2</v>
      </c>
      <c r="B23" s="9" t="s">
        <v>3</v>
      </c>
    </row>
    <row r="24" spans="1:2" ht="24" customHeight="1" x14ac:dyDescent="0.25">
      <c r="A24" s="17" t="s">
        <v>23</v>
      </c>
      <c r="B24" s="5">
        <v>510</v>
      </c>
    </row>
    <row r="25" spans="1:2" ht="24" customHeight="1" x14ac:dyDescent="0.25">
      <c r="A25" s="17" t="s">
        <v>20</v>
      </c>
      <c r="B25" s="15">
        <v>1623.95</v>
      </c>
    </row>
    <row r="26" spans="1:2" ht="24" customHeight="1" x14ac:dyDescent="0.25">
      <c r="A26" s="17" t="s">
        <v>21</v>
      </c>
      <c r="B26" s="15">
        <v>144.94999999999999</v>
      </c>
    </row>
    <row r="27" spans="1:2" ht="24" customHeight="1" x14ac:dyDescent="0.25">
      <c r="A27" s="17" t="s">
        <v>22</v>
      </c>
      <c r="B27" s="15">
        <v>367.81</v>
      </c>
    </row>
    <row r="28" spans="1:2" ht="24" customHeight="1" x14ac:dyDescent="0.25">
      <c r="A28" s="17" t="s">
        <v>24</v>
      </c>
      <c r="B28" s="15">
        <v>267.27</v>
      </c>
    </row>
    <row r="29" spans="1:2" ht="24" customHeight="1" x14ac:dyDescent="0.25">
      <c r="A29" s="17" t="s">
        <v>26</v>
      </c>
      <c r="B29" s="15">
        <v>2217.83</v>
      </c>
    </row>
    <row r="30" spans="1:2" ht="24" customHeight="1" x14ac:dyDescent="0.25">
      <c r="A30" s="2"/>
      <c r="B30" s="15"/>
    </row>
    <row r="31" spans="1:2" ht="24" customHeight="1" x14ac:dyDescent="0.25">
      <c r="A31" s="10" t="s">
        <v>18</v>
      </c>
      <c r="B31" s="16">
        <f>SUM(B11:B30)</f>
        <v>19557.71</v>
      </c>
    </row>
    <row r="32" spans="1:2" ht="24" customHeight="1" thickBot="1" x14ac:dyDescent="0.3">
      <c r="A32" t="s">
        <v>3</v>
      </c>
      <c r="B32" s="13" t="s">
        <v>3</v>
      </c>
    </row>
    <row r="33" spans="1:2" ht="24" customHeight="1" thickBot="1" x14ac:dyDescent="0.3">
      <c r="A33" s="6" t="s">
        <v>16</v>
      </c>
      <c r="B33" s="14">
        <f>SUM(B7-B31)</f>
        <v>-17.709999999999127</v>
      </c>
    </row>
    <row r="34" spans="1:2" ht="24" customHeight="1" x14ac:dyDescent="0.25">
      <c r="A34" s="12" t="s">
        <v>17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&amp;C&amp;"-,Bold"&amp;18DFE SPORTS GRANT EXPENDITURE 2017-18</oddHeader>
  </headerFooter>
  <ignoredErrors>
    <ignoredError sqref="B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sjewell</dc:creator>
  <cp:lastModifiedBy>Head of School</cp:lastModifiedBy>
  <cp:lastPrinted>2018-02-07T09:31:16Z</cp:lastPrinted>
  <dcterms:created xsi:type="dcterms:W3CDTF">2016-09-26T08:51:44Z</dcterms:created>
  <dcterms:modified xsi:type="dcterms:W3CDTF">2018-02-09T13:54:34Z</dcterms:modified>
</cp:coreProperties>
</file>